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6" yWindow="65524" windowWidth="6132" windowHeight="7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<sst xmlns="http://schemas.openxmlformats.org/spreadsheetml/2006/main" count="102" uniqueCount="99">
  <si>
    <t>Public Agency Analysis FY 2001/02</t>
  </si>
  <si>
    <t>City</t>
  </si>
  <si>
    <t>Total Reported Estimated Budgets 01/02</t>
  </si>
  <si>
    <t>Total Reported Expenditures 01/02</t>
  </si>
  <si>
    <t>Comparison Estimated Budget vs Expenditures</t>
  </si>
  <si>
    <t>Public Agency Activities Expenditures 01/02</t>
  </si>
  <si>
    <t xml:space="preserve">Public Agency expenditures vs Total Expenditures 01/02 </t>
  </si>
  <si>
    <t>La Verne</t>
  </si>
  <si>
    <t>Hidden Hills</t>
  </si>
  <si>
    <t>La Habra Heights</t>
  </si>
  <si>
    <t>Glendora</t>
  </si>
  <si>
    <t>Lakewood</t>
  </si>
  <si>
    <t>Malibu</t>
  </si>
  <si>
    <t>Bradbury</t>
  </si>
  <si>
    <t>Diamond Bar</t>
  </si>
  <si>
    <t>Beverly Hills</t>
  </si>
  <si>
    <t>Westlake Village</t>
  </si>
  <si>
    <t>Monterey Park</t>
  </si>
  <si>
    <t>Redondo Beach</t>
  </si>
  <si>
    <t>Artesia</t>
  </si>
  <si>
    <t>Santa Clarita</t>
  </si>
  <si>
    <t>Rolling Hills Estates</t>
  </si>
  <si>
    <t>La Mirada</t>
  </si>
  <si>
    <t>Bell</t>
  </si>
  <si>
    <t>Burbank</t>
  </si>
  <si>
    <t>San Gabriel</t>
  </si>
  <si>
    <t>Los Angeles</t>
  </si>
  <si>
    <t>Hawaiian Gardens</t>
  </si>
  <si>
    <t>Bellflower</t>
  </si>
  <si>
    <t>Calabasas</t>
  </si>
  <si>
    <t>Pico Rivera</t>
  </si>
  <si>
    <t>South Pasadena</t>
  </si>
  <si>
    <t>Baldwin Park</t>
  </si>
  <si>
    <t>Santa Fe Springs</t>
  </si>
  <si>
    <t>Cudahy</t>
  </si>
  <si>
    <t>Irwindale</t>
  </si>
  <si>
    <t>Monrovia</t>
  </si>
  <si>
    <t>Agoura Hills</t>
  </si>
  <si>
    <t>Claremont</t>
  </si>
  <si>
    <t>La Canada Flintridge</t>
  </si>
  <si>
    <t>Downey</t>
  </si>
  <si>
    <t>San Marino</t>
  </si>
  <si>
    <t>Commerce</t>
  </si>
  <si>
    <t>Rancho Palos Verdes</t>
  </si>
  <si>
    <t>Montebello</t>
  </si>
  <si>
    <t>La Puente</t>
  </si>
  <si>
    <t>Vernon</t>
  </si>
  <si>
    <t>Manhattan Beach</t>
  </si>
  <si>
    <t>Norwalk</t>
  </si>
  <si>
    <t>South El Monte</t>
  </si>
  <si>
    <t>Gardena</t>
  </si>
  <si>
    <t>Whittier</t>
  </si>
  <si>
    <t>Paramount</t>
  </si>
  <si>
    <t>Hermosa Beach</t>
  </si>
  <si>
    <t>Pomona</t>
  </si>
  <si>
    <t>San Dimas</t>
  </si>
  <si>
    <t>Palos Verdes Estates</t>
  </si>
  <si>
    <t>Compton</t>
  </si>
  <si>
    <t>Temple City</t>
  </si>
  <si>
    <t>Rosemead</t>
  </si>
  <si>
    <t>Carson</t>
  </si>
  <si>
    <t>Lawndale</t>
  </si>
  <si>
    <t>West Covina</t>
  </si>
  <si>
    <t>Walnut</t>
  </si>
  <si>
    <t>Santa Monica</t>
  </si>
  <si>
    <t>Torrance</t>
  </si>
  <si>
    <t>Duarte</t>
  </si>
  <si>
    <t>El Monte</t>
  </si>
  <si>
    <t>Lomita</t>
  </si>
  <si>
    <t>Alhambra</t>
  </si>
  <si>
    <t>Pasadena</t>
  </si>
  <si>
    <t>Bell Gardens</t>
  </si>
  <si>
    <t>Huntington Park</t>
  </si>
  <si>
    <t>Azusa</t>
  </si>
  <si>
    <t>Signal Hill</t>
  </si>
  <si>
    <t>San Fernando</t>
  </si>
  <si>
    <t>Glendale</t>
  </si>
  <si>
    <t>Covina</t>
  </si>
  <si>
    <t>Sierra Madre</t>
  </si>
  <si>
    <t>West Hollywood</t>
  </si>
  <si>
    <t>Cerritos</t>
  </si>
  <si>
    <t>Inglewood</t>
  </si>
  <si>
    <t>Arcadia</t>
  </si>
  <si>
    <t>Rolling Hills</t>
  </si>
  <si>
    <t>Lynwood</t>
  </si>
  <si>
    <t>Culver City</t>
  </si>
  <si>
    <t>South Gate</t>
  </si>
  <si>
    <t>Hawthorne</t>
  </si>
  <si>
    <t>El Segundo</t>
  </si>
  <si>
    <t>U</t>
  </si>
  <si>
    <t>Industry</t>
  </si>
  <si>
    <t xml:space="preserve"> </t>
  </si>
  <si>
    <t>Maywood</t>
  </si>
  <si>
    <r>
      <t>Note:</t>
    </r>
    <r>
      <rPr>
        <sz val="10"/>
        <rFont val="Times New Roman"/>
        <family val="0"/>
      </rPr>
      <t xml:space="preserve"> This analysis represents the contribution of Public Agencies Program costs to the </t>
    </r>
  </si>
  <si>
    <t>total costs reported for the implementation of the storm water program by each city.</t>
  </si>
  <si>
    <t>Public Agency costs include costs for Street Sweeping and Trash Collection that constitute</t>
  </si>
  <si>
    <t>day to day routine municipal services that predated the storm water program</t>
  </si>
  <si>
    <t>Street Sweeping and Trash Collection represent the bulk of the Public Agency Programs costs.</t>
  </si>
  <si>
    <t>Los Angeles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</si>
</sst>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Times New Roman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center"/>
    </xf>
    <xf numFmtId="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C1">
      <selection activeCell="F3" sqref="F3"/>
    </sheetView>
  </sheetViews>
  <sheetFormatPr defaultColWidth="9.33203125" defaultRowHeight="12.75"/>
  <cols>
    <col min="1" max="1" width="14.5" style="0" customWidth="1"/>
    <col min="2" max="2" width="11.66015625" style="0" customWidth="1"/>
    <col min="3" max="3" width="13" style="0" customWidth="1"/>
    <col min="4" max="4" width="13.16015625" style="0" customWidth="1"/>
    <col min="5" max="5" width="15.16015625" style="0" customWidth="1"/>
    <col min="6" max="6" width="12.33203125" style="0" customWidth="1"/>
  </cols>
  <sheetData>
    <row r="1" spans="1:5" ht="12.75">
      <c r="A1" s="1" t="s">
        <v>0</v>
      </c>
      <c r="D1" s="2"/>
      <c r="E1" s="3"/>
    </row>
    <row r="2" spans="1:6" ht="7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2.75">
      <c r="A3" s="3" t="s">
        <v>8</v>
      </c>
      <c r="B3" s="6">
        <v>68310</v>
      </c>
      <c r="C3" s="7">
        <v>68740</v>
      </c>
      <c r="D3" s="8">
        <f>C3/B3</f>
        <v>1.0062948323817889</v>
      </c>
      <c r="E3" s="7">
        <v>11050</v>
      </c>
      <c r="F3" s="9">
        <f aca="true" t="shared" si="0" ref="F3:F67">E3/C3</f>
        <v>0.160750654640675</v>
      </c>
    </row>
    <row r="4" spans="1:6" ht="12.75">
      <c r="A4" s="3" t="s">
        <v>9</v>
      </c>
      <c r="B4" s="6">
        <v>6000</v>
      </c>
      <c r="C4" s="7">
        <v>5500</v>
      </c>
      <c r="D4" s="8">
        <f aca="true" t="shared" si="1" ref="D4:D67">C4/B4</f>
        <v>0.9166666666666666</v>
      </c>
      <c r="E4" s="7">
        <v>1000</v>
      </c>
      <c r="F4" s="9">
        <f t="shared" si="0"/>
        <v>0.18181818181818182</v>
      </c>
    </row>
    <row r="5" spans="1:6" ht="12.75">
      <c r="A5" s="3" t="s">
        <v>10</v>
      </c>
      <c r="B5" s="6">
        <v>245000</v>
      </c>
      <c r="C5" s="7">
        <v>208600</v>
      </c>
      <c r="D5" s="8">
        <f t="shared" si="1"/>
        <v>0.8514285714285714</v>
      </c>
      <c r="E5" s="7">
        <v>48600</v>
      </c>
      <c r="F5" s="9">
        <f>E5/C5</f>
        <v>0.23298178331735378</v>
      </c>
    </row>
    <row r="6" spans="1:6" ht="12.75">
      <c r="A6" s="3" t="s">
        <v>12</v>
      </c>
      <c r="B6" s="6">
        <v>478397</v>
      </c>
      <c r="C6" s="10">
        <v>793922</v>
      </c>
      <c r="D6" s="8">
        <f t="shared" si="1"/>
        <v>1.659546360031522</v>
      </c>
      <c r="E6" s="7">
        <v>345000</v>
      </c>
      <c r="F6" s="9">
        <f t="shared" si="0"/>
        <v>0.434551505059691</v>
      </c>
    </row>
    <row r="7" spans="1:6" ht="12.75">
      <c r="A7" s="3" t="s">
        <v>13</v>
      </c>
      <c r="B7" s="6">
        <v>27500</v>
      </c>
      <c r="C7" s="7">
        <v>11300</v>
      </c>
      <c r="D7" s="8">
        <f t="shared" si="1"/>
        <v>0.4109090909090909</v>
      </c>
      <c r="E7" s="7">
        <v>5100</v>
      </c>
      <c r="F7" s="9">
        <f t="shared" si="0"/>
        <v>0.45132743362831856</v>
      </c>
    </row>
    <row r="8" spans="1:6" ht="12.75">
      <c r="A8" s="3" t="s">
        <v>14</v>
      </c>
      <c r="B8" s="6">
        <v>440340</v>
      </c>
      <c r="C8" s="7">
        <v>440341</v>
      </c>
      <c r="D8" s="8">
        <f t="shared" si="1"/>
        <v>1.0000022709724303</v>
      </c>
      <c r="E8" s="7">
        <v>202558</v>
      </c>
      <c r="F8" s="9">
        <f t="shared" si="0"/>
        <v>0.4600025889026913</v>
      </c>
    </row>
    <row r="9" spans="1:6" ht="12.75">
      <c r="A9" s="3" t="s">
        <v>15</v>
      </c>
      <c r="B9" s="6">
        <v>1543039</v>
      </c>
      <c r="C9" s="7">
        <v>1243399</v>
      </c>
      <c r="D9" s="8">
        <f t="shared" si="1"/>
        <v>0.8058117779265462</v>
      </c>
      <c r="E9" s="7">
        <v>605527</v>
      </c>
      <c r="F9" s="9">
        <f t="shared" si="0"/>
        <v>0.4869933142941244</v>
      </c>
    </row>
    <row r="10" spans="1:6" ht="12.75">
      <c r="A10" s="3" t="s">
        <v>16</v>
      </c>
      <c r="B10" s="6">
        <v>147181</v>
      </c>
      <c r="C10" s="7">
        <v>152400</v>
      </c>
      <c r="D10" s="8">
        <f t="shared" si="1"/>
        <v>1.0354597400479681</v>
      </c>
      <c r="E10" s="7">
        <v>75000</v>
      </c>
      <c r="F10" s="9">
        <f t="shared" si="0"/>
        <v>0.4921259842519685</v>
      </c>
    </row>
    <row r="11" spans="1:6" ht="12.75">
      <c r="A11" s="3" t="s">
        <v>17</v>
      </c>
      <c r="B11" s="6">
        <v>803145</v>
      </c>
      <c r="C11" s="7">
        <v>576721</v>
      </c>
      <c r="D11" s="8">
        <f t="shared" si="1"/>
        <v>0.7180783046647865</v>
      </c>
      <c r="E11" s="7">
        <v>296768</v>
      </c>
      <c r="F11" s="9">
        <f t="shared" si="0"/>
        <v>0.5145781062246736</v>
      </c>
    </row>
    <row r="12" spans="1:6" ht="12.75">
      <c r="A12" s="3" t="s">
        <v>18</v>
      </c>
      <c r="B12" s="6">
        <v>1102126</v>
      </c>
      <c r="C12" s="7">
        <v>285135</v>
      </c>
      <c r="D12" s="8">
        <f t="shared" si="1"/>
        <v>0.2587136135069856</v>
      </c>
      <c r="E12" s="7">
        <v>150450</v>
      </c>
      <c r="F12" s="9">
        <f t="shared" si="0"/>
        <v>0.5276447998316587</v>
      </c>
    </row>
    <row r="13" spans="1:6" ht="12.75">
      <c r="A13" s="3" t="s">
        <v>19</v>
      </c>
      <c r="B13" s="6">
        <v>28050</v>
      </c>
      <c r="C13" s="7">
        <v>120230</v>
      </c>
      <c r="D13" s="8">
        <f t="shared" si="1"/>
        <v>4.286274509803921</v>
      </c>
      <c r="E13" s="7">
        <v>68750</v>
      </c>
      <c r="F13" s="9">
        <f t="shared" si="0"/>
        <v>0.5718206770356816</v>
      </c>
    </row>
    <row r="14" spans="1:6" ht="12.75">
      <c r="A14" s="3" t="s">
        <v>20</v>
      </c>
      <c r="B14" s="6">
        <v>2441241</v>
      </c>
      <c r="C14" s="7">
        <v>1997180</v>
      </c>
      <c r="D14" s="8">
        <f t="shared" si="1"/>
        <v>0.8181003022642992</v>
      </c>
      <c r="E14" s="7">
        <v>1146985</v>
      </c>
      <c r="F14" s="9">
        <f t="shared" si="0"/>
        <v>0.5743022661953354</v>
      </c>
    </row>
    <row r="15" spans="1:6" ht="12.75">
      <c r="A15" s="3" t="s">
        <v>21</v>
      </c>
      <c r="B15" s="6">
        <v>132587</v>
      </c>
      <c r="C15" s="7">
        <v>129779</v>
      </c>
      <c r="D15" s="8">
        <f t="shared" si="1"/>
        <v>0.9788214530836357</v>
      </c>
      <c r="E15" s="7">
        <v>76086</v>
      </c>
      <c r="F15" s="9">
        <f t="shared" si="0"/>
        <v>0.5862735881768236</v>
      </c>
    </row>
    <row r="16" spans="1:6" ht="12.75">
      <c r="A16" s="11" t="s">
        <v>22</v>
      </c>
      <c r="B16" s="12">
        <v>1018402</v>
      </c>
      <c r="C16" s="13">
        <v>1081639</v>
      </c>
      <c r="D16" s="8">
        <f t="shared" si="1"/>
        <v>1.0620943399561273</v>
      </c>
      <c r="E16" s="13">
        <v>645321</v>
      </c>
      <c r="F16" s="14">
        <f t="shared" si="0"/>
        <v>0.5966140274158014</v>
      </c>
    </row>
    <row r="17" spans="1:6" ht="12.75">
      <c r="A17" s="3" t="s">
        <v>23</v>
      </c>
      <c r="B17" s="6">
        <v>218950</v>
      </c>
      <c r="C17" s="7">
        <v>218950</v>
      </c>
      <c r="D17" s="8">
        <f t="shared" si="1"/>
        <v>1</v>
      </c>
      <c r="E17" s="7">
        <v>132700</v>
      </c>
      <c r="F17" s="9">
        <f t="shared" si="0"/>
        <v>0.6060744462205984</v>
      </c>
    </row>
    <row r="18" spans="1:6" ht="12.75">
      <c r="A18" s="3" t="s">
        <v>24</v>
      </c>
      <c r="B18" s="6">
        <v>2450000</v>
      </c>
      <c r="C18" s="7">
        <v>3369316</v>
      </c>
      <c r="D18" s="8">
        <f t="shared" si="1"/>
        <v>1.3752310204081633</v>
      </c>
      <c r="E18" s="7">
        <v>2079379</v>
      </c>
      <c r="F18" s="9">
        <f t="shared" si="0"/>
        <v>0.6171516711403738</v>
      </c>
    </row>
    <row r="19" spans="1:6" ht="12.75">
      <c r="A19" s="3" t="s">
        <v>25</v>
      </c>
      <c r="B19" s="6">
        <v>615000</v>
      </c>
      <c r="C19" s="7">
        <v>160000</v>
      </c>
      <c r="D19" s="8">
        <f t="shared" si="1"/>
        <v>0.2601626016260163</v>
      </c>
      <c r="E19" s="7">
        <v>100000</v>
      </c>
      <c r="F19" s="9">
        <f t="shared" si="0"/>
        <v>0.625</v>
      </c>
    </row>
    <row r="20" spans="1:6" ht="12.75">
      <c r="A20" s="3" t="s">
        <v>26</v>
      </c>
      <c r="B20" s="6">
        <v>21626928</v>
      </c>
      <c r="C20" s="7">
        <v>21626924</v>
      </c>
      <c r="D20" s="8">
        <f t="shared" si="1"/>
        <v>0.9999998150453916</v>
      </c>
      <c r="E20" s="7">
        <v>13696317</v>
      </c>
      <c r="F20" s="9">
        <f t="shared" si="0"/>
        <v>0.6332993540829015</v>
      </c>
    </row>
    <row r="21" spans="1:6" ht="12.75">
      <c r="A21" s="3" t="s">
        <v>27</v>
      </c>
      <c r="B21" s="6">
        <v>157500</v>
      </c>
      <c r="C21" s="7">
        <v>70500</v>
      </c>
      <c r="D21" s="8">
        <f t="shared" si="1"/>
        <v>0.44761904761904764</v>
      </c>
      <c r="E21" s="7">
        <v>45000</v>
      </c>
      <c r="F21" s="9">
        <f t="shared" si="0"/>
        <v>0.6382978723404256</v>
      </c>
    </row>
    <row r="22" spans="1:6" ht="12.75">
      <c r="A22" s="3" t="s">
        <v>28</v>
      </c>
      <c r="B22" s="6">
        <v>90500</v>
      </c>
      <c r="C22" s="7">
        <v>267501</v>
      </c>
      <c r="D22" s="8">
        <f t="shared" si="1"/>
        <v>2.9558121546961327</v>
      </c>
      <c r="E22" s="7">
        <v>171115</v>
      </c>
      <c r="F22" s="9">
        <f t="shared" si="0"/>
        <v>0.6396798516641059</v>
      </c>
    </row>
    <row r="23" spans="1:6" ht="12.75">
      <c r="A23" s="3" t="s">
        <v>29</v>
      </c>
      <c r="B23" s="6">
        <v>838204</v>
      </c>
      <c r="C23" s="7">
        <v>418527</v>
      </c>
      <c r="D23" s="8">
        <f t="shared" si="1"/>
        <v>0.49931400947740645</v>
      </c>
      <c r="E23" s="7">
        <v>271594</v>
      </c>
      <c r="F23" s="9">
        <f t="shared" si="0"/>
        <v>0.6489282650820616</v>
      </c>
    </row>
    <row r="24" spans="1:6" ht="12.75">
      <c r="A24" s="3" t="s">
        <v>30</v>
      </c>
      <c r="B24" s="6">
        <v>301270</v>
      </c>
      <c r="C24" s="7">
        <v>275442</v>
      </c>
      <c r="D24" s="8">
        <f t="shared" si="1"/>
        <v>0.9142695920602781</v>
      </c>
      <c r="E24" s="7">
        <v>179500</v>
      </c>
      <c r="F24" s="9">
        <f t="shared" si="0"/>
        <v>0.6516798454847118</v>
      </c>
    </row>
    <row r="25" spans="1:6" ht="12.75">
      <c r="A25" s="3" t="s">
        <v>31</v>
      </c>
      <c r="B25" s="6">
        <v>1155500</v>
      </c>
      <c r="C25" s="7">
        <v>355500</v>
      </c>
      <c r="D25" s="8">
        <f t="shared" si="1"/>
        <v>0.30765902206836865</v>
      </c>
      <c r="E25" s="7">
        <v>232000</v>
      </c>
      <c r="F25" s="9">
        <f t="shared" si="0"/>
        <v>0.6526019690576652</v>
      </c>
    </row>
    <row r="26" spans="1:6" ht="12.75">
      <c r="A26" s="3" t="s">
        <v>32</v>
      </c>
      <c r="B26" s="6">
        <v>375378</v>
      </c>
      <c r="C26" s="7">
        <v>282320</v>
      </c>
      <c r="D26" s="8">
        <f t="shared" si="1"/>
        <v>0.7520952213502123</v>
      </c>
      <c r="E26" s="7">
        <v>187320</v>
      </c>
      <c r="F26" s="9">
        <f t="shared" si="0"/>
        <v>0.6635024086143383</v>
      </c>
    </row>
    <row r="27" spans="1:6" ht="12.75">
      <c r="A27" s="3" t="s">
        <v>33</v>
      </c>
      <c r="B27" s="6">
        <v>791400</v>
      </c>
      <c r="C27" s="7">
        <v>468300</v>
      </c>
      <c r="D27" s="8">
        <f t="shared" si="1"/>
        <v>0.5917361637604246</v>
      </c>
      <c r="E27" s="7">
        <v>311000</v>
      </c>
      <c r="F27" s="9">
        <f t="shared" si="0"/>
        <v>0.6641042067051036</v>
      </c>
    </row>
    <row r="28" spans="1:6" ht="12.75">
      <c r="A28" s="3" t="s">
        <v>34</v>
      </c>
      <c r="B28" s="6">
        <v>118500</v>
      </c>
      <c r="C28" s="7">
        <v>48500</v>
      </c>
      <c r="D28" s="8">
        <f t="shared" si="1"/>
        <v>0.4092827004219409</v>
      </c>
      <c r="E28" s="7">
        <v>33500</v>
      </c>
      <c r="F28" s="9">
        <f t="shared" si="0"/>
        <v>0.6907216494845361</v>
      </c>
    </row>
    <row r="29" spans="1:6" ht="12.75">
      <c r="A29" s="3" t="s">
        <v>35</v>
      </c>
      <c r="B29" s="6">
        <v>147500</v>
      </c>
      <c r="C29" s="7">
        <v>148000</v>
      </c>
      <c r="D29" s="8">
        <f t="shared" si="1"/>
        <v>1.0033898305084745</v>
      </c>
      <c r="E29" s="7">
        <v>103000</v>
      </c>
      <c r="F29" s="9">
        <f t="shared" si="0"/>
        <v>0.6959459459459459</v>
      </c>
    </row>
    <row r="30" spans="1:6" ht="12.75">
      <c r="A30" s="3" t="s">
        <v>36</v>
      </c>
      <c r="B30" s="6">
        <v>325641</v>
      </c>
      <c r="C30" s="7">
        <v>569285</v>
      </c>
      <c r="D30" s="8">
        <f t="shared" si="1"/>
        <v>1.7481981691494621</v>
      </c>
      <c r="E30" s="7">
        <v>401158</v>
      </c>
      <c r="F30" s="9">
        <f t="shared" si="0"/>
        <v>0.7046698929358757</v>
      </c>
    </row>
    <row r="31" spans="1:6" ht="12.75">
      <c r="A31" s="3" t="s">
        <v>37</v>
      </c>
      <c r="B31" s="6">
        <v>178500</v>
      </c>
      <c r="C31" s="7">
        <v>147900</v>
      </c>
      <c r="D31" s="8">
        <f t="shared" si="1"/>
        <v>0.8285714285714286</v>
      </c>
      <c r="E31" s="7">
        <v>105163</v>
      </c>
      <c r="F31" s="9">
        <f>E31/C31</f>
        <v>0.7110412440838404</v>
      </c>
    </row>
    <row r="32" spans="1:6" ht="12.75">
      <c r="A32" s="3" t="s">
        <v>38</v>
      </c>
      <c r="B32" s="6">
        <v>651641</v>
      </c>
      <c r="C32" s="7">
        <v>562400</v>
      </c>
      <c r="D32" s="8">
        <f t="shared" si="1"/>
        <v>0.8630518951385809</v>
      </c>
      <c r="E32" s="7">
        <v>400000</v>
      </c>
      <c r="F32" s="9">
        <f t="shared" si="0"/>
        <v>0.7112375533428165</v>
      </c>
    </row>
    <row r="33" spans="1:6" ht="12.75">
      <c r="A33" s="3" t="s">
        <v>39</v>
      </c>
      <c r="B33" s="6">
        <v>458775</v>
      </c>
      <c r="C33" s="7">
        <v>112350</v>
      </c>
      <c r="D33" s="8">
        <f t="shared" si="1"/>
        <v>0.2448912865783881</v>
      </c>
      <c r="E33" s="7">
        <v>81350</v>
      </c>
      <c r="F33" s="9">
        <f t="shared" si="0"/>
        <v>0.724076546506453</v>
      </c>
    </row>
    <row r="34" spans="1:6" ht="12.75">
      <c r="A34" s="3" t="s">
        <v>40</v>
      </c>
      <c r="B34" s="6">
        <v>877703</v>
      </c>
      <c r="C34" s="7">
        <v>715000</v>
      </c>
      <c r="D34" s="8">
        <f t="shared" si="1"/>
        <v>0.8146263599418027</v>
      </c>
      <c r="E34" s="7">
        <v>518900</v>
      </c>
      <c r="F34" s="9">
        <f t="shared" si="0"/>
        <v>0.7257342657342657</v>
      </c>
    </row>
    <row r="35" spans="1:6" ht="12.75">
      <c r="A35" s="3" t="s">
        <v>41</v>
      </c>
      <c r="B35" s="6">
        <v>93550</v>
      </c>
      <c r="C35" s="7">
        <v>168000</v>
      </c>
      <c r="D35" s="8">
        <f t="shared" si="1"/>
        <v>1.7958311063602352</v>
      </c>
      <c r="E35" s="7">
        <v>123000</v>
      </c>
      <c r="F35" s="9">
        <f t="shared" si="0"/>
        <v>0.7321428571428571</v>
      </c>
    </row>
    <row r="36" spans="1:6" ht="12.75">
      <c r="A36" s="3" t="s">
        <v>42</v>
      </c>
      <c r="B36" s="6">
        <v>470000</v>
      </c>
      <c r="C36" s="7">
        <v>173000</v>
      </c>
      <c r="D36" s="8">
        <f t="shared" si="1"/>
        <v>0.3680851063829787</v>
      </c>
      <c r="E36" s="7">
        <v>127000</v>
      </c>
      <c r="F36" s="9">
        <f t="shared" si="0"/>
        <v>0.7341040462427746</v>
      </c>
    </row>
    <row r="37" spans="1:6" ht="12.75">
      <c r="A37" s="3" t="s">
        <v>43</v>
      </c>
      <c r="B37" s="6">
        <v>137507</v>
      </c>
      <c r="C37" s="7">
        <v>262511</v>
      </c>
      <c r="D37" s="8">
        <f t="shared" si="1"/>
        <v>1.9090737198833514</v>
      </c>
      <c r="E37" s="7">
        <v>192966</v>
      </c>
      <c r="F37" s="9">
        <f t="shared" si="0"/>
        <v>0.7350777681697148</v>
      </c>
    </row>
    <row r="38" spans="1:6" ht="12.75">
      <c r="A38" s="3" t="s">
        <v>44</v>
      </c>
      <c r="B38" s="6">
        <v>612000</v>
      </c>
      <c r="C38" s="7">
        <v>352000</v>
      </c>
      <c r="D38" s="8">
        <f t="shared" si="1"/>
        <v>0.5751633986928104</v>
      </c>
      <c r="E38" s="7">
        <v>262000</v>
      </c>
      <c r="F38" s="9">
        <f t="shared" si="0"/>
        <v>0.7443181818181818</v>
      </c>
    </row>
    <row r="39" spans="1:6" ht="12.75">
      <c r="A39" s="11" t="s">
        <v>45</v>
      </c>
      <c r="B39" s="12">
        <v>13150</v>
      </c>
      <c r="C39" s="13">
        <v>240000</v>
      </c>
      <c r="D39" s="8">
        <f t="shared" si="1"/>
        <v>18.250950570342205</v>
      </c>
      <c r="E39" s="13">
        <v>185500</v>
      </c>
      <c r="F39" s="14">
        <f>E39/C39</f>
        <v>0.7729166666666667</v>
      </c>
    </row>
    <row r="40" spans="1:6" ht="12.75">
      <c r="A40" s="3" t="s">
        <v>46</v>
      </c>
      <c r="B40" s="6">
        <v>623149</v>
      </c>
      <c r="C40" s="7">
        <v>612286</v>
      </c>
      <c r="D40" s="8">
        <f t="shared" si="1"/>
        <v>0.9825675721215953</v>
      </c>
      <c r="E40" s="7">
        <v>473484</v>
      </c>
      <c r="F40" s="9">
        <f t="shared" si="0"/>
        <v>0.7733052854385042</v>
      </c>
    </row>
    <row r="41" spans="1:6" ht="12.75">
      <c r="A41" s="3" t="s">
        <v>47</v>
      </c>
      <c r="B41" s="6">
        <v>816050</v>
      </c>
      <c r="C41" s="7">
        <v>4104231</v>
      </c>
      <c r="D41" s="8">
        <f t="shared" si="1"/>
        <v>5.029386679737761</v>
      </c>
      <c r="E41" s="7">
        <v>3194652</v>
      </c>
      <c r="F41" s="9">
        <f>E41/C41</f>
        <v>0.7783801642743793</v>
      </c>
    </row>
    <row r="42" spans="1:6" ht="12.75">
      <c r="A42" s="3" t="s">
        <v>11</v>
      </c>
      <c r="B42" s="6">
        <v>624000</v>
      </c>
      <c r="C42" s="7">
        <v>4704181</v>
      </c>
      <c r="D42" s="8">
        <f t="shared" si="1"/>
        <v>7.538751602564102</v>
      </c>
      <c r="E42" s="7">
        <v>3713734</v>
      </c>
      <c r="F42" s="9">
        <f>E42/C42</f>
        <v>0.7894538921865464</v>
      </c>
    </row>
    <row r="43" spans="1:6" ht="12.75">
      <c r="A43" s="3" t="s">
        <v>48</v>
      </c>
      <c r="B43" s="6">
        <v>504766</v>
      </c>
      <c r="C43" s="7">
        <v>501766</v>
      </c>
      <c r="D43" s="8">
        <f t="shared" si="1"/>
        <v>0.9940566519932008</v>
      </c>
      <c r="E43" s="7">
        <v>398616</v>
      </c>
      <c r="F43" s="9">
        <f t="shared" si="0"/>
        <v>0.7944260870605023</v>
      </c>
    </row>
    <row r="44" spans="1:6" ht="12.75">
      <c r="A44" s="3" t="s">
        <v>49</v>
      </c>
      <c r="B44" s="6">
        <v>232393</v>
      </c>
      <c r="C44" s="7">
        <v>160044</v>
      </c>
      <c r="D44" s="8">
        <f t="shared" si="1"/>
        <v>0.6886782304114152</v>
      </c>
      <c r="E44" s="7">
        <v>127477</v>
      </c>
      <c r="F44" s="9">
        <f t="shared" si="0"/>
        <v>0.7965122091424858</v>
      </c>
    </row>
    <row r="45" spans="1:6" ht="12.75">
      <c r="A45" s="3" t="s">
        <v>50</v>
      </c>
      <c r="B45" s="6">
        <v>314300</v>
      </c>
      <c r="C45" s="7">
        <v>398200</v>
      </c>
      <c r="D45" s="8">
        <f t="shared" si="1"/>
        <v>1.2669424117085586</v>
      </c>
      <c r="E45" s="7">
        <v>319800</v>
      </c>
      <c r="F45" s="9">
        <f t="shared" si="0"/>
        <v>0.8031140130587644</v>
      </c>
    </row>
    <row r="46" spans="1:6" ht="12.75">
      <c r="A46" s="3" t="s">
        <v>51</v>
      </c>
      <c r="B46" s="6">
        <v>324000</v>
      </c>
      <c r="C46" s="7">
        <v>308000</v>
      </c>
      <c r="D46" s="8">
        <f t="shared" si="1"/>
        <v>0.9506172839506173</v>
      </c>
      <c r="E46" s="7">
        <v>249000</v>
      </c>
      <c r="F46" s="9">
        <f t="shared" si="0"/>
        <v>0.8084415584415584</v>
      </c>
    </row>
    <row r="47" spans="1:6" ht="12.75">
      <c r="A47" s="3" t="s">
        <v>52</v>
      </c>
      <c r="B47" s="6">
        <v>572900</v>
      </c>
      <c r="C47" s="7">
        <v>150000</v>
      </c>
      <c r="D47" s="8">
        <f t="shared" si="1"/>
        <v>0.26182579856868565</v>
      </c>
      <c r="E47" s="7">
        <v>122000</v>
      </c>
      <c r="F47" s="9">
        <f t="shared" si="0"/>
        <v>0.8133333333333334</v>
      </c>
    </row>
    <row r="48" spans="1:6" ht="12.75">
      <c r="A48" s="3" t="s">
        <v>53</v>
      </c>
      <c r="B48" s="6">
        <v>3185129</v>
      </c>
      <c r="C48" s="7">
        <v>377226</v>
      </c>
      <c r="D48" s="8">
        <f t="shared" si="1"/>
        <v>0.11843350771664193</v>
      </c>
      <c r="E48" s="7">
        <v>309464</v>
      </c>
      <c r="F48" s="9">
        <f t="shared" si="0"/>
        <v>0.8203676310752706</v>
      </c>
    </row>
    <row r="49" spans="1:6" ht="12.75">
      <c r="A49" s="3" t="s">
        <v>54</v>
      </c>
      <c r="B49" s="6">
        <v>155818</v>
      </c>
      <c r="C49" s="6">
        <v>645805</v>
      </c>
      <c r="D49" s="8">
        <f t="shared" si="1"/>
        <v>4.144611020549616</v>
      </c>
      <c r="E49" s="6">
        <v>531620</v>
      </c>
      <c r="F49" s="9">
        <f t="shared" si="0"/>
        <v>0.8231896625142264</v>
      </c>
    </row>
    <row r="50" spans="1:6" ht="12.75">
      <c r="A50" s="3" t="s">
        <v>55</v>
      </c>
      <c r="B50" s="6">
        <v>161566</v>
      </c>
      <c r="C50" s="7">
        <v>126265</v>
      </c>
      <c r="D50" s="8">
        <f t="shared" si="1"/>
        <v>0.7815072478120396</v>
      </c>
      <c r="E50" s="7">
        <v>105312</v>
      </c>
      <c r="F50" s="9">
        <f t="shared" si="0"/>
        <v>0.8340553597592365</v>
      </c>
    </row>
    <row r="51" spans="1:6" ht="12.75">
      <c r="A51" s="3" t="s">
        <v>56</v>
      </c>
      <c r="B51" s="6">
        <v>1332900</v>
      </c>
      <c r="C51" s="7">
        <v>1058500</v>
      </c>
      <c r="D51" s="8">
        <f t="shared" si="1"/>
        <v>0.794133093255308</v>
      </c>
      <c r="E51" s="7">
        <v>897000</v>
      </c>
      <c r="F51" s="9">
        <f t="shared" si="0"/>
        <v>0.8474256022673595</v>
      </c>
    </row>
    <row r="52" spans="1:6" ht="12.75">
      <c r="A52" s="3" t="s">
        <v>57</v>
      </c>
      <c r="B52" s="6">
        <v>487520</v>
      </c>
      <c r="C52" s="7">
        <v>300400</v>
      </c>
      <c r="D52" s="8">
        <f t="shared" si="1"/>
        <v>0.6161798490318345</v>
      </c>
      <c r="E52" s="7">
        <v>255000</v>
      </c>
      <c r="F52" s="9">
        <f t="shared" si="0"/>
        <v>0.8488681757656458</v>
      </c>
    </row>
    <row r="53" spans="1:6" ht="12.75">
      <c r="A53" s="3" t="s">
        <v>58</v>
      </c>
      <c r="B53" s="6">
        <v>142150</v>
      </c>
      <c r="C53" s="7">
        <v>138531</v>
      </c>
      <c r="D53" s="8">
        <f t="shared" si="1"/>
        <v>0.9745409778403096</v>
      </c>
      <c r="E53" s="7">
        <v>118099</v>
      </c>
      <c r="F53" s="9">
        <f t="shared" si="0"/>
        <v>0.852509546599678</v>
      </c>
    </row>
    <row r="54" spans="1:6" ht="12.75">
      <c r="A54" s="3" t="s">
        <v>59</v>
      </c>
      <c r="B54" s="6">
        <v>888500</v>
      </c>
      <c r="C54" s="7">
        <v>174340</v>
      </c>
      <c r="D54" s="8">
        <f t="shared" si="1"/>
        <v>0.1962183455261677</v>
      </c>
      <c r="E54" s="7">
        <v>148840</v>
      </c>
      <c r="F54" s="9">
        <f t="shared" si="0"/>
        <v>0.8537340828266605</v>
      </c>
    </row>
    <row r="55" spans="1:6" ht="12.75">
      <c r="A55" s="3" t="s">
        <v>60</v>
      </c>
      <c r="B55" s="6">
        <v>392888</v>
      </c>
      <c r="C55" s="7">
        <v>626467</v>
      </c>
      <c r="D55" s="8">
        <f t="shared" si="1"/>
        <v>1.5945180305837796</v>
      </c>
      <c r="E55" s="7">
        <v>536756</v>
      </c>
      <c r="F55" s="9">
        <f t="shared" si="0"/>
        <v>0.8567985225079693</v>
      </c>
    </row>
    <row r="56" spans="1:6" ht="12.75">
      <c r="A56" s="3" t="s">
        <v>61</v>
      </c>
      <c r="B56" s="6">
        <v>114300</v>
      </c>
      <c r="C56" s="7">
        <v>201701</v>
      </c>
      <c r="D56" s="8">
        <f t="shared" si="1"/>
        <v>1.764663167104112</v>
      </c>
      <c r="E56" s="7">
        <v>176600</v>
      </c>
      <c r="F56" s="9">
        <f t="shared" si="0"/>
        <v>0.8755534181783927</v>
      </c>
    </row>
    <row r="57" spans="1:6" ht="12.75">
      <c r="A57" s="3" t="s">
        <v>62</v>
      </c>
      <c r="B57" s="6">
        <v>353250</v>
      </c>
      <c r="C57" s="7">
        <v>363000</v>
      </c>
      <c r="D57" s="8">
        <f t="shared" si="1"/>
        <v>1.0276008492569002</v>
      </c>
      <c r="E57" s="7">
        <v>318000</v>
      </c>
      <c r="F57" s="9">
        <f t="shared" si="0"/>
        <v>0.8760330578512396</v>
      </c>
    </row>
    <row r="58" spans="1:6" ht="12.75">
      <c r="A58" s="3" t="s">
        <v>63</v>
      </c>
      <c r="B58" s="6">
        <v>20000</v>
      </c>
      <c r="C58" s="7">
        <v>128000</v>
      </c>
      <c r="D58" s="8">
        <f t="shared" si="1"/>
        <v>6.4</v>
      </c>
      <c r="E58" s="7">
        <v>112500</v>
      </c>
      <c r="F58" s="9">
        <f t="shared" si="0"/>
        <v>0.87890625</v>
      </c>
    </row>
    <row r="59" spans="1:6" ht="12.75">
      <c r="A59" s="3" t="s">
        <v>64</v>
      </c>
      <c r="B59" s="6">
        <v>2852500</v>
      </c>
      <c r="C59" s="7">
        <v>13928810</v>
      </c>
      <c r="D59" s="8">
        <f t="shared" si="1"/>
        <v>4.8830184049079755</v>
      </c>
      <c r="E59" s="7">
        <v>12245350</v>
      </c>
      <c r="F59" s="9">
        <f t="shared" si="0"/>
        <v>0.8791382752726185</v>
      </c>
    </row>
    <row r="60" spans="1:6" ht="12.75">
      <c r="A60" s="3" t="s">
        <v>65</v>
      </c>
      <c r="B60" s="6">
        <v>3545000</v>
      </c>
      <c r="C60" s="7">
        <v>8221538</v>
      </c>
      <c r="D60" s="8">
        <f t="shared" si="1"/>
        <v>2.319192665726375</v>
      </c>
      <c r="E60" s="7">
        <v>7236038</v>
      </c>
      <c r="F60" s="9">
        <f t="shared" si="0"/>
        <v>0.8801319169235732</v>
      </c>
    </row>
    <row r="61" spans="1:6" ht="12.75">
      <c r="A61" s="3" t="s">
        <v>66</v>
      </c>
      <c r="B61" s="6">
        <v>469100</v>
      </c>
      <c r="C61" s="7">
        <v>384500</v>
      </c>
      <c r="D61" s="8">
        <f t="shared" si="1"/>
        <v>0.8196546578554679</v>
      </c>
      <c r="E61" s="7">
        <v>340000</v>
      </c>
      <c r="F61" s="9">
        <f t="shared" si="0"/>
        <v>0.8842652795838751</v>
      </c>
    </row>
    <row r="62" spans="1:6" ht="12.75">
      <c r="A62" s="3" t="s">
        <v>67</v>
      </c>
      <c r="B62" s="6">
        <v>271500</v>
      </c>
      <c r="C62" s="7">
        <v>497385</v>
      </c>
      <c r="D62" s="8">
        <f t="shared" si="1"/>
        <v>1.8319889502762432</v>
      </c>
      <c r="E62" s="7">
        <v>441324</v>
      </c>
      <c r="F62" s="9">
        <f t="shared" si="0"/>
        <v>0.8872885189541301</v>
      </c>
    </row>
    <row r="63" spans="1:6" ht="12.75">
      <c r="A63" s="3" t="s">
        <v>68</v>
      </c>
      <c r="B63" s="6">
        <v>297000</v>
      </c>
      <c r="C63" s="7">
        <v>288000</v>
      </c>
      <c r="D63" s="8">
        <f t="shared" si="1"/>
        <v>0.9696969696969697</v>
      </c>
      <c r="E63" s="7">
        <v>256000</v>
      </c>
      <c r="F63" s="9">
        <f t="shared" si="0"/>
        <v>0.8888888888888888</v>
      </c>
    </row>
    <row r="64" spans="1:6" ht="12.75">
      <c r="A64" s="3" t="s">
        <v>69</v>
      </c>
      <c r="B64" s="6">
        <v>265000</v>
      </c>
      <c r="C64" s="7">
        <v>1252000</v>
      </c>
      <c r="D64" s="8">
        <f t="shared" si="1"/>
        <v>4.724528301886792</v>
      </c>
      <c r="E64" s="7">
        <v>1122000</v>
      </c>
      <c r="F64" s="9">
        <f t="shared" si="0"/>
        <v>0.8961661341853036</v>
      </c>
    </row>
    <row r="65" spans="1:6" ht="12.75">
      <c r="A65" s="11" t="s">
        <v>70</v>
      </c>
      <c r="B65" s="12">
        <v>2569478</v>
      </c>
      <c r="C65" s="12">
        <v>3790178</v>
      </c>
      <c r="D65" s="8">
        <f t="shared" si="1"/>
        <v>1.4750770389939123</v>
      </c>
      <c r="E65" s="13">
        <v>3429928</v>
      </c>
      <c r="F65" s="14">
        <f t="shared" si="0"/>
        <v>0.9049516935616216</v>
      </c>
    </row>
    <row r="66" spans="1:6" ht="12.75">
      <c r="A66" s="3" t="s">
        <v>71</v>
      </c>
      <c r="B66" s="6">
        <v>473000</v>
      </c>
      <c r="C66" s="7">
        <v>446493</v>
      </c>
      <c r="D66" s="8">
        <f t="shared" si="1"/>
        <v>0.9439598308668076</v>
      </c>
      <c r="E66" s="7">
        <v>404993</v>
      </c>
      <c r="F66" s="9">
        <f t="shared" si="0"/>
        <v>0.9070534140512841</v>
      </c>
    </row>
    <row r="67" spans="1:6" ht="12.75">
      <c r="A67" s="3" t="s">
        <v>72</v>
      </c>
      <c r="B67" s="6">
        <v>489500</v>
      </c>
      <c r="C67" s="7">
        <v>724267</v>
      </c>
      <c r="D67" s="8">
        <f t="shared" si="1"/>
        <v>1.479605720122574</v>
      </c>
      <c r="E67" s="7">
        <v>657500</v>
      </c>
      <c r="F67" s="9">
        <f t="shared" si="0"/>
        <v>0.9078143833696689</v>
      </c>
    </row>
    <row r="68" spans="1:6" ht="12.75">
      <c r="A68" s="3" t="s">
        <v>73</v>
      </c>
      <c r="B68" s="6">
        <v>324000</v>
      </c>
      <c r="C68" s="7">
        <v>473400</v>
      </c>
      <c r="D68" s="8">
        <f>C68/B68</f>
        <v>1.461111111111111</v>
      </c>
      <c r="E68" s="7">
        <v>433400</v>
      </c>
      <c r="F68" s="9">
        <f>E68/C68</f>
        <v>0.9155048584706379</v>
      </c>
    </row>
    <row r="69" spans="1:6" ht="12.75">
      <c r="A69" s="3" t="s">
        <v>74</v>
      </c>
      <c r="B69" s="6">
        <v>463300</v>
      </c>
      <c r="C69" s="7">
        <v>374975</v>
      </c>
      <c r="D69" s="8">
        <f>C69/B69</f>
        <v>0.809356788258148</v>
      </c>
      <c r="E69" s="7">
        <v>346625</v>
      </c>
      <c r="F69" s="9">
        <f>E69/C69</f>
        <v>0.9243949596639776</v>
      </c>
    </row>
    <row r="70" spans="1:6" ht="12.75">
      <c r="A70" s="3" t="s">
        <v>75</v>
      </c>
      <c r="B70" s="6">
        <v>166810</v>
      </c>
      <c r="C70" s="7">
        <v>1102670</v>
      </c>
      <c r="D70" s="8">
        <f>C70/B70</f>
        <v>6.610335111803849</v>
      </c>
      <c r="E70" s="7">
        <v>1050620</v>
      </c>
      <c r="F70" s="9">
        <f>E70/C70</f>
        <v>0.952796394206789</v>
      </c>
    </row>
    <row r="71" spans="1:6" ht="12.75">
      <c r="A71" s="3" t="s">
        <v>7</v>
      </c>
      <c r="B71" s="6">
        <v>221400</v>
      </c>
      <c r="C71" s="7">
        <v>2120000</v>
      </c>
      <c r="D71" s="8">
        <f>C71/B71</f>
        <v>9.57542908762421</v>
      </c>
      <c r="E71" s="7">
        <v>2030000</v>
      </c>
      <c r="F71" s="9">
        <f>E71/C71</f>
        <v>0.9575471698113207</v>
      </c>
    </row>
    <row r="72" spans="1:6" ht="12.75">
      <c r="A72" s="3" t="s">
        <v>76</v>
      </c>
      <c r="B72" s="6">
        <v>13347975</v>
      </c>
      <c r="C72" s="7">
        <v>14799588</v>
      </c>
      <c r="D72" s="8">
        <f>C72/B72</f>
        <v>1.1087515522017384</v>
      </c>
      <c r="E72" s="7">
        <v>14172118</v>
      </c>
      <c r="F72" s="9">
        <f>E72/C72</f>
        <v>0.9576021981152448</v>
      </c>
    </row>
    <row r="73" spans="1:6" ht="12.75">
      <c r="A73" s="3" t="s">
        <v>77</v>
      </c>
      <c r="B73" s="6">
        <v>303990</v>
      </c>
      <c r="C73" s="7">
        <v>2138060</v>
      </c>
      <c r="D73" s="8">
        <f>C73/B73</f>
        <v>7.033323464587651</v>
      </c>
      <c r="E73" s="7">
        <v>2050030</v>
      </c>
      <c r="F73" s="9">
        <f>E73/C73</f>
        <v>0.9588271610712515</v>
      </c>
    </row>
    <row r="74" spans="1:6" ht="12.75">
      <c r="A74" s="3" t="s">
        <v>78</v>
      </c>
      <c r="B74" s="6">
        <v>78706</v>
      </c>
      <c r="C74" s="7">
        <v>835820</v>
      </c>
      <c r="D74" s="8">
        <f>C74/B74</f>
        <v>10.619520748100525</v>
      </c>
      <c r="E74" s="7">
        <v>809500</v>
      </c>
      <c r="F74" s="9">
        <f>E74/C74</f>
        <v>0.9685099662606781</v>
      </c>
    </row>
    <row r="75" spans="1:6" ht="12.75">
      <c r="A75" s="3" t="s">
        <v>79</v>
      </c>
      <c r="B75" s="6">
        <v>1866585</v>
      </c>
      <c r="C75" s="7">
        <v>3200645</v>
      </c>
      <c r="D75" s="8">
        <f>C75/B75</f>
        <v>1.7147062683992425</v>
      </c>
      <c r="E75" s="7">
        <v>3105000</v>
      </c>
      <c r="F75" s="9">
        <f>E75/C75</f>
        <v>0.9701169608000887</v>
      </c>
    </row>
    <row r="76" spans="1:6" ht="12.75">
      <c r="A76" s="3" t="s">
        <v>80</v>
      </c>
      <c r="B76" s="6">
        <v>414500</v>
      </c>
      <c r="C76" s="7">
        <v>2527015</v>
      </c>
      <c r="D76" s="8">
        <f>C76/B76</f>
        <v>6.096537997587455</v>
      </c>
      <c r="E76" s="7">
        <v>2456000</v>
      </c>
      <c r="F76" s="9">
        <f>E76/C76</f>
        <v>0.9718976737375916</v>
      </c>
    </row>
    <row r="77" spans="1:6" ht="12.75">
      <c r="A77" s="3" t="s">
        <v>81</v>
      </c>
      <c r="B77" s="6">
        <v>1023000</v>
      </c>
      <c r="C77" s="7">
        <v>8996500</v>
      </c>
      <c r="D77" s="8">
        <f>C77/B77</f>
        <v>8.79423264907136</v>
      </c>
      <c r="E77" s="7">
        <v>8773500</v>
      </c>
      <c r="F77" s="9">
        <f>E77/C77</f>
        <v>0.9752125826710387</v>
      </c>
    </row>
    <row r="78" spans="1:6" ht="12.75">
      <c r="A78" s="3" t="s">
        <v>82</v>
      </c>
      <c r="B78" s="6">
        <v>677998</v>
      </c>
      <c r="C78" s="7">
        <v>3162699</v>
      </c>
      <c r="D78" s="8">
        <f>C78/B78</f>
        <v>4.664761547969168</v>
      </c>
      <c r="E78" s="7">
        <v>3093867</v>
      </c>
      <c r="F78" s="9">
        <f>E78/C78</f>
        <v>0.9782363101894932</v>
      </c>
    </row>
    <row r="79" spans="1:6" ht="12.75">
      <c r="A79" s="3" t="s">
        <v>83</v>
      </c>
      <c r="B79" s="6">
        <v>41241</v>
      </c>
      <c r="C79" s="7">
        <v>513600</v>
      </c>
      <c r="D79" s="8">
        <f>C79/B79</f>
        <v>12.45362624572634</v>
      </c>
      <c r="E79" s="7">
        <v>504000</v>
      </c>
      <c r="F79" s="9">
        <f>E79/C79</f>
        <v>0.9813084112149533</v>
      </c>
    </row>
    <row r="80" spans="1:6" ht="12.75">
      <c r="A80" s="3" t="s">
        <v>84</v>
      </c>
      <c r="B80" s="6">
        <v>21000</v>
      </c>
      <c r="C80" s="7">
        <v>3233625</v>
      </c>
      <c r="D80" s="8">
        <f>C80/B80</f>
        <v>153.98214285714286</v>
      </c>
      <c r="E80" s="7">
        <v>3177125</v>
      </c>
      <c r="F80" s="9">
        <f>E80/C80</f>
        <v>0.9825273493370443</v>
      </c>
    </row>
    <row r="81" spans="1:6" ht="12.75">
      <c r="A81" s="3" t="s">
        <v>85</v>
      </c>
      <c r="B81" s="6">
        <v>5614900</v>
      </c>
      <c r="C81" s="7">
        <v>5614900</v>
      </c>
      <c r="D81" s="8">
        <f>C81/B81</f>
        <v>1</v>
      </c>
      <c r="E81" s="7">
        <v>5535000</v>
      </c>
      <c r="F81" s="9">
        <f>E81/C81</f>
        <v>0.9857700048086342</v>
      </c>
    </row>
    <row r="82" spans="1:6" ht="12.75">
      <c r="A82" s="3" t="s">
        <v>86</v>
      </c>
      <c r="B82" s="6">
        <v>850163</v>
      </c>
      <c r="C82" s="7">
        <v>2999188</v>
      </c>
      <c r="D82" s="8">
        <f>C82/B82</f>
        <v>3.527779966900465</v>
      </c>
      <c r="E82" s="7">
        <v>2965298</v>
      </c>
      <c r="F82" s="9">
        <f>E82/C82</f>
        <v>0.9887002748743994</v>
      </c>
    </row>
    <row r="83" spans="1:6" ht="12.75">
      <c r="A83" s="3" t="s">
        <v>87</v>
      </c>
      <c r="B83" s="6">
        <v>341075</v>
      </c>
      <c r="C83" s="7">
        <v>9974376</v>
      </c>
      <c r="D83" s="8">
        <f>C83/B83</f>
        <v>29.243937550392143</v>
      </c>
      <c r="E83" s="7">
        <v>9893818</v>
      </c>
      <c r="F83" s="9">
        <f>E83/C83</f>
        <v>0.9919235047886705</v>
      </c>
    </row>
    <row r="84" spans="1:6" ht="12.75">
      <c r="A84" s="11" t="s">
        <v>88</v>
      </c>
      <c r="B84" s="12">
        <v>171000</v>
      </c>
      <c r="C84" s="15" t="s">
        <v>89</v>
      </c>
      <c r="D84" s="8"/>
      <c r="E84" s="13"/>
      <c r="F84" s="14"/>
    </row>
    <row r="85" spans="1:6" ht="12.75">
      <c r="A85" s="11" t="s">
        <v>90</v>
      </c>
      <c r="B85" s="12">
        <v>790000</v>
      </c>
      <c r="C85" s="16" t="s">
        <v>89</v>
      </c>
      <c r="D85" s="8"/>
      <c r="E85" s="11" t="s">
        <v>91</v>
      </c>
      <c r="F85" s="14"/>
    </row>
    <row r="86" spans="1:6" ht="12.75">
      <c r="A86" s="11" t="s">
        <v>92</v>
      </c>
      <c r="B86" s="12">
        <v>122650</v>
      </c>
      <c r="C86" s="15" t="s">
        <v>89</v>
      </c>
      <c r="D86" s="8"/>
      <c r="E86" s="13"/>
      <c r="F86" s="14"/>
    </row>
    <row r="87" spans="1:6" ht="12.75">
      <c r="A87" s="11" t="s">
        <v>98</v>
      </c>
      <c r="B87" s="12">
        <v>58662365</v>
      </c>
      <c r="C87" s="15" t="s">
        <v>89</v>
      </c>
      <c r="D87" s="8"/>
      <c r="E87" s="13"/>
      <c r="F87" s="14"/>
    </row>
    <row r="88" spans="1:6" ht="12.75">
      <c r="A88" s="17"/>
      <c r="B88" s="18"/>
      <c r="C88" s="19"/>
      <c r="D88" s="20"/>
      <c r="E88" s="21"/>
      <c r="F88" s="20"/>
    </row>
    <row r="89" spans="1:5" ht="12.75">
      <c r="A89" s="17" t="s">
        <v>93</v>
      </c>
      <c r="E89" s="3"/>
    </row>
    <row r="90" spans="1:5" ht="12.75">
      <c r="A90" t="s">
        <v>94</v>
      </c>
      <c r="E90" s="3"/>
    </row>
    <row r="91" spans="1:5" ht="12.75">
      <c r="A91" t="s">
        <v>95</v>
      </c>
      <c r="E91" s="3"/>
    </row>
    <row r="92" spans="1:5" ht="12.75">
      <c r="A92" t="s">
        <v>96</v>
      </c>
      <c r="E92" s="3"/>
    </row>
    <row r="93" spans="1:5" ht="12.75">
      <c r="A93" t="s">
        <v>97</v>
      </c>
      <c r="E9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Regional Water Quality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</dc:creator>
  <cp:keywords/>
  <dc:description/>
  <cp:lastModifiedBy>Dan R</cp:lastModifiedBy>
  <dcterms:created xsi:type="dcterms:W3CDTF">2003-01-14T19:33:59Z</dcterms:created>
  <cp:category/>
  <cp:version/>
  <cp:contentType/>
  <cp:contentStatus/>
</cp:coreProperties>
</file>